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AM\KÖZZÉTÉTEL GAZDÁLKODÁSI ADATOK\2017\"/>
    </mc:Choice>
  </mc:AlternateContent>
  <bookViews>
    <workbookView xWindow="360" yWindow="270" windowWidth="18795" windowHeight="11250"/>
  </bookViews>
  <sheets>
    <sheet name="kötváll 2017 " sheetId="5" r:id="rId1"/>
  </sheets>
  <definedNames>
    <definedName name="_xlnm._FilterDatabase" localSheetId="0" hidden="1">'kötváll 2017 '!$A$4:$K$27</definedName>
    <definedName name="_xlnm.Print_Titles" localSheetId="0">'kötváll 2017 '!$1:$3</definedName>
  </definedNames>
  <calcPr calcId="152511"/>
</workbook>
</file>

<file path=xl/calcChain.xml><?xml version="1.0" encoding="utf-8"?>
<calcChain xmlns="http://schemas.openxmlformats.org/spreadsheetml/2006/main">
  <c r="F35" i="5" l="1"/>
  <c r="F33" i="5"/>
  <c r="F31" i="5"/>
  <c r="F30" i="5"/>
  <c r="F28" i="5"/>
</calcChain>
</file>

<file path=xl/sharedStrings.xml><?xml version="1.0" encoding="utf-8"?>
<sst xmlns="http://schemas.openxmlformats.org/spreadsheetml/2006/main" count="210" uniqueCount="169">
  <si>
    <t>Veresegyház Város Önkormányzata</t>
  </si>
  <si>
    <t>Sorszám</t>
  </si>
  <si>
    <t>Szerződéskötés időpontja</t>
  </si>
  <si>
    <t>Szerződést kötő fél neve</t>
  </si>
  <si>
    <t>Szerződés tárgya</t>
  </si>
  <si>
    <t>Szerződés határideje</t>
  </si>
  <si>
    <t>Szerződés nettó összege</t>
  </si>
  <si>
    <t>Szerződés típusa</t>
  </si>
  <si>
    <t>1.</t>
  </si>
  <si>
    <t>2.</t>
  </si>
  <si>
    <t>2017 évi kötelezettségvállalások szerződései nettó 5 millió Ft felett</t>
  </si>
  <si>
    <t>KVADRUM ÉPÍTÉSZ KFT.</t>
  </si>
  <si>
    <t>VÁLLALKOZÓI SZERZŐDÉS</t>
  </si>
  <si>
    <t>FŐ ÚT 58-62HRSZ KATOLIKUS GIMNÁZIUM VÁZLAT ÉS LÁTVÁNYTERVEK</t>
  </si>
  <si>
    <t>INGATLAN ADÁSVÉTELI SZERZŐDÉS MÓDOSÍTÁS</t>
  </si>
  <si>
    <t>Z17/8</t>
  </si>
  <si>
    <t>Z16/172</t>
  </si>
  <si>
    <t>LEHOCZKI LÁSZLÓNÉ,LEHOCZKI LÁSZLÓ</t>
  </si>
  <si>
    <t>VERESEGYHÁZ 242HRSZ 1918NM FŐ ÚT 122. INGATLAN VÉTELÁR</t>
  </si>
  <si>
    <t xml:space="preserve">VERESEGYHÁZI VÁROSI TELEVÍZIÓ KFT       </t>
  </si>
  <si>
    <t xml:space="preserve">PESTTERV KFT.                           </t>
  </si>
  <si>
    <t xml:space="preserve">MAKRO-THERM KFT                         </t>
  </si>
  <si>
    <t xml:space="preserve">MONOVIA ÉPÍTŐIPARI ÉS SZOLGÁLTATÓ BT.   </t>
  </si>
  <si>
    <t xml:space="preserve">B ÉS M ÉPÍTŐ BT                         </t>
  </si>
  <si>
    <t xml:space="preserve">ILLÉSMESTER KFT                         </t>
  </si>
  <si>
    <t xml:space="preserve">PORCIÓ KFT.                             </t>
  </si>
  <si>
    <t xml:space="preserve">MAGYAR TELEKOM NYRT                     </t>
  </si>
  <si>
    <t xml:space="preserve">VASS VIKTÓRIA                           </t>
  </si>
  <si>
    <t xml:space="preserve">VVTV. TELEVÍZIÓMŰSOR SZOLGÁLTATÁS                           </t>
  </si>
  <si>
    <t>VH TELEPÜLÉSSZERKEZTI TERV,HÉSZ,SZABÁLYOZÁSI TERV FELÜLVIZSG</t>
  </si>
  <si>
    <t>SZAKÉRTŐI SZOLGÁLTATÁS VERESEGYHÁZ FEJLESZTÉSI PROGRAMJAIHOZ</t>
  </si>
  <si>
    <t xml:space="preserve">KAKUKKFŰ UTCA ÚTALAP ÉPÍTÉS                                 </t>
  </si>
  <si>
    <t xml:space="preserve">IVACS VASÚTÁLLOMÁS KÖRNYEZETÉBEN SZGK PARKOLÓK KIALAKÍTÁSA  </t>
  </si>
  <si>
    <t xml:space="preserve">ÁRPÁD U. SZÉLESÍTÉSE (ORGONA U.-IVACS ALULJÁRÓ),JÁRDAÉPÍTÉS </t>
  </si>
  <si>
    <t>RÉGI VÁROSHÁZA ÁTALAKÍTÁSA GIMNÁZIUM IDEIGLENES ELHELYEZÉSRE</t>
  </si>
  <si>
    <t xml:space="preserve">LÉVAI UTCA TERMÁL GERINCVEZETÉK ÉPÍTÉSE                     </t>
  </si>
  <si>
    <t xml:space="preserve">PETŐFI TÉR SZABADVEZETÉK KIVÁLTÁS                           </t>
  </si>
  <si>
    <t xml:space="preserve">VERESEGYHÁZ KÁLVIN U. 11. 1561HRSZ 1098NM INGATLAN VÉTELÁR  </t>
  </si>
  <si>
    <t xml:space="preserve">        </t>
  </si>
  <si>
    <t xml:space="preserve">INGATLAN ADÁSVÉTELI SZERZŐDÉS </t>
  </si>
  <si>
    <t>Z17/55</t>
  </si>
  <si>
    <t>Z17/98</t>
  </si>
  <si>
    <t>Z17/118</t>
  </si>
  <si>
    <t>Z17/137</t>
  </si>
  <si>
    <t>Z17/160</t>
  </si>
  <si>
    <t>Z17/161</t>
  </si>
  <si>
    <t>Z17/162</t>
  </si>
  <si>
    <t>Z17/165</t>
  </si>
  <si>
    <t>Z17/207</t>
  </si>
  <si>
    <t>Z17/212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</si>
  <si>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</si>
  <si>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</si>
  <si>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</si>
  <si>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</si>
  <si>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</si>
  <si>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</si>
  <si>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</si>
  <si>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</si>
  <si>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</si>
  <si>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</si>
  <si>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</si>
  <si>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AXIS ÉPÍTÉSZIRODA KFT</t>
  </si>
  <si>
    <t>IDŐSEK O. ÁPOLÁSI RÉSZLEG ÁTALAKÍTÁS,KONYHA BŐVÍTÉS TERV</t>
  </si>
  <si>
    <t>VÁLLALKOZÓI SZERZŐDÉS MÓDOSÍTÁS</t>
  </si>
  <si>
    <t>Z16/731</t>
  </si>
  <si>
    <t xml:space="preserve">ARCHE-ACCORD KFT                        </t>
  </si>
  <si>
    <t xml:space="preserve">JUKO ÉPÍTŐIPARI ÉS SZOLGÁLTATÓ KFT.     </t>
  </si>
  <si>
    <t xml:space="preserve">GAST KÁROLY- GAST SÁNDOR LÁSZLÓ         </t>
  </si>
  <si>
    <t>14.</t>
  </si>
  <si>
    <t>16.</t>
  </si>
  <si>
    <t>19.</t>
  </si>
  <si>
    <t>20.</t>
  </si>
  <si>
    <t xml:space="preserve">VÁROSI KÖLCSEY KÖNYVTÁR ÉPÜLETÉNEK TERVEZÉSE                </t>
  </si>
  <si>
    <t xml:space="preserve">TINÓDI-HARMÓNIA U. KÖZVILÁGÍTÁS LÉTESÍTÉS                   </t>
  </si>
  <si>
    <t xml:space="preserve">VERESEGYHÁZ 0103/6HRSZ, 0103/12HRSZ INGATLAN VÉTELÁR        </t>
  </si>
  <si>
    <t>Z17/247</t>
  </si>
  <si>
    <t>Z17/390</t>
  </si>
  <si>
    <t>Z17/306</t>
  </si>
  <si>
    <t>21.</t>
  </si>
  <si>
    <t>22.</t>
  </si>
  <si>
    <t>23.</t>
  </si>
  <si>
    <t>24.</t>
  </si>
  <si>
    <t>VERESEGYHÁZ 0116HRSZ 8867NM,0017/2 15200NM INGATLAN VÉTELÁR</t>
  </si>
  <si>
    <t>ZAKOR ÉVA, ZAKOR IVETT</t>
  </si>
  <si>
    <t>Z17/401</t>
  </si>
  <si>
    <t>Z17/411</t>
  </si>
  <si>
    <t>KATOLIKUS GIMNÁZIUM ENGEDÉLYES TERVEK ELKÉSZÍTÉSE</t>
  </si>
  <si>
    <t>BELLÁK GYÖRGYNÉ</t>
  </si>
  <si>
    <t>VERESGYHÁZ, 440/4HRSZ INGATLAN VÉTELÁR</t>
  </si>
  <si>
    <t>Z17/416</t>
  </si>
  <si>
    <t>25.</t>
  </si>
  <si>
    <t>VERESEGYHÁZ 5784/11HRSZ 15075NM INGATLAN VÉTELÁR</t>
  </si>
  <si>
    <t>TP KOMPLEX BERUHÁZÓ ZRT.</t>
  </si>
  <si>
    <t>Z17/467</t>
  </si>
  <si>
    <t>SZÓFOGADÓ ISKOLA TERMÁL RENDSZERZÉNEK KIÉPÍTÉSE</t>
  </si>
  <si>
    <t>Z16/738</t>
  </si>
  <si>
    <t>26.</t>
  </si>
  <si>
    <t>27.</t>
  </si>
  <si>
    <t>28.</t>
  </si>
  <si>
    <t>PATAK U. REKONSTRUKCIÓJA GYALOG ÉS KERÉKPÁRÚT ÉPÍTÉSE</t>
  </si>
  <si>
    <t>STRABAG ÉPÍTŐ KFT</t>
  </si>
  <si>
    <t>VÁLLALKOZÁSI SZERZŐDÉS</t>
  </si>
  <si>
    <t>Z17/513</t>
  </si>
  <si>
    <t>Z17/546</t>
  </si>
  <si>
    <t>B ÉS M ÉPÍTŐ BT</t>
  </si>
  <si>
    <t>TÖLGY U. CSAPADÉKVÍZ ELVEZETÉSE</t>
  </si>
  <si>
    <t>VÁLÓCZY ÁKOS JÓZSEF,VÁLÓCZY JÁNOS VILMOS, ILDIKÓ FOCK</t>
  </si>
  <si>
    <t>VH 1797HRSZ 1580NM,1798HRSZ 21NM INGATLAN VÉTELÁR</t>
  </si>
  <si>
    <t>INGATLAN ADÁSVÉTELI SZERZŐDÉS</t>
  </si>
  <si>
    <t>Z17/592</t>
  </si>
  <si>
    <t>15.</t>
  </si>
  <si>
    <t>17.</t>
  </si>
  <si>
    <t>18.</t>
  </si>
  <si>
    <t>Z17/586</t>
  </si>
  <si>
    <t>EGYMI ISKOLA ESZKÖZBESZERZÉS</t>
  </si>
  <si>
    <t>AVA-PACK IPARI KER. ÉS SZOLG. KFT.</t>
  </si>
  <si>
    <t>29.</t>
  </si>
  <si>
    <t>30.</t>
  </si>
  <si>
    <t>FOGLALKOZTATÁS EGÉSZSÉÜGYI ELLÁTÁS</t>
  </si>
  <si>
    <t>MISSZIÓ EGÉSZSÉGÜGYI KÖZPONT</t>
  </si>
  <si>
    <t>Z17/662</t>
  </si>
  <si>
    <t>VERESEGYHÁZ 9645/45-57HRSZ TERÜLET FÖLDFELTÖLTÉSE</t>
  </si>
  <si>
    <t>VERESGÉP KFT</t>
  </si>
  <si>
    <t>Z17/665</t>
  </si>
  <si>
    <t>Z17/727</t>
  </si>
  <si>
    <t>GYERMELIGET U-BAN FÖLDKITERMELÉS 3950M3</t>
  </si>
  <si>
    <t>IFJÚSÁGI FELADATELLÁTÁS TÁMOGATÁSA</t>
  </si>
  <si>
    <t>TÁMASZPONT MOPKA</t>
  </si>
  <si>
    <t>Z17/734</t>
  </si>
  <si>
    <t>KATOLIKUS GIMNÁZIUM ÉPÍTÉSE MŰSZAKI ELLENŐRI FELADATOK</t>
  </si>
  <si>
    <t>CSÍKY ÉS TÁRSA KKT.</t>
  </si>
  <si>
    <t>Z17/753</t>
  </si>
  <si>
    <t>31.</t>
  </si>
  <si>
    <t>32.</t>
  </si>
  <si>
    <t>BONTOTT BURKOLAT HELYREÁLLÍTÁSA ERKEL U. CSAPCSAT ÉP. UTÁN</t>
  </si>
  <si>
    <t>BLOGÉK ÉPÍTŐ KFT</t>
  </si>
  <si>
    <t>Z17/754</t>
  </si>
  <si>
    <t>VERESTRANSZ KFT</t>
  </si>
  <si>
    <t>VERESEGYHÁZ 9645/58-68HRSZ-Ú TERÜLET FÖLDFELTÖLTÉS</t>
  </si>
  <si>
    <t>Z17/756</t>
  </si>
  <si>
    <t>33.</t>
  </si>
  <si>
    <t>34.</t>
  </si>
  <si>
    <t>35.</t>
  </si>
  <si>
    <t>36.</t>
  </si>
  <si>
    <t>37.</t>
  </si>
  <si>
    <t>38.</t>
  </si>
  <si>
    <t xml:space="preserve">VERESGÉP KFT                            </t>
  </si>
  <si>
    <t xml:space="preserve">EKOSPEKTRUM KFT                         </t>
  </si>
  <si>
    <t xml:space="preserve">BLOGÉK ÉPÍTŐ KFT                        </t>
  </si>
  <si>
    <t xml:space="preserve">SKS TERV KFT.                           </t>
  </si>
  <si>
    <t xml:space="preserve">KEREKES JÁNOS,SÁNDORNÉ KEREKES KATALIN  </t>
  </si>
  <si>
    <t xml:space="preserve">020HRSZ TERÜLETRŐL 4600M3 BARNA FÖLD KITERMELÉS             </t>
  </si>
  <si>
    <t xml:space="preserve">REFORMÁTUS ISKOLA MELLETTI PARKOLÓ BŐVÍTÉSE                 </t>
  </si>
  <si>
    <t xml:space="preserve">MELÓDIA TÉR ÉS RÓZSAVÖLGYI U. CSAPADÉKCSATORNA ELVEZETÉS    </t>
  </si>
  <si>
    <t xml:space="preserve">BUDAPESTI ÚT-FŐ ÚT KÖRFORG.ÚTÉPÍTÉSI,SZAKÁGI TERVEK         </t>
  </si>
  <si>
    <t xml:space="preserve">VERESEGYHÁZ, 484HRSZ 721NM INGATLAN VÉTELÁR                 </t>
  </si>
  <si>
    <t xml:space="preserve">VERESEGYHÁZ 020HRSZ TERMŐTALAJ LETOLÁSA, FÖLD KITERMELÉS    </t>
  </si>
  <si>
    <t>Z17/781</t>
  </si>
  <si>
    <t>Z17/799</t>
  </si>
  <si>
    <t>Z17/814</t>
  </si>
  <si>
    <t>Z17/818</t>
  </si>
  <si>
    <t>Z17/819</t>
  </si>
  <si>
    <t>Z17/854</t>
  </si>
  <si>
    <t>9645/45-/57HRSZ TERÜLETEN RÉZSŰKIALAKÍTÁS,FÖLD ELSZÁLLÍTÁS</t>
  </si>
  <si>
    <t>Z17/1021</t>
  </si>
  <si>
    <t>9645/58-68HRSZ TERÜLETEN RÉZSŰKIALAKÍTÁS,FÖLD ELSZÁLLÍTÁS</t>
  </si>
  <si>
    <t>Z17/1022</t>
  </si>
  <si>
    <t>39.</t>
  </si>
  <si>
    <t>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</si>
</sst>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/>
    </xf>
    <xf numFmtId="14" fontId="0" fillId="0" borderId="4" xfId="0" applyNumberForma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0" borderId="0" xfId="0" applyAlignment="1">
      <alignment wrapText="1"/>
    </xf>
    <xf numFmtId="3" fontId="0" fillId="0" borderId="0" xfId="0" applyNumberFormat="1"/>
    <xf numFmtId="0" fontId="0" fillId="0" borderId="4" xfId="0" applyBorder="1" applyAlignment="1">
      <alignment vertical="center" wrapText="1"/>
    </xf>
    <xf numFmtId="14" fontId="6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">
    <cellStyle name="Normál" xfId="0" builtinId="0"/>
    <cellStyle name="Normál 9" xfId="2"/>
    <cellStyle name="Normál 9 4" xfId="3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Normal="100" zoomScalePageLayoutView="115" workbookViewId="0">
      <pane ySplit="3" topLeftCell="A40" activePane="bottomLeft" state="frozen"/>
      <selection pane="bottomLeft" activeCell="A44" sqref="A44:XFD45"/>
    </sheetView>
  </sheetViews>
  <sheetFormatPr defaultRowHeight="15" x14ac:dyDescent="0.25"/>
  <cols>
    <col min="1" max="1" width="10" bestFit="1" customWidth="1"/>
    <col min="2" max="2" width="14.85546875" bestFit="1" customWidth="1"/>
    <col min="3" max="3" width="19.140625" style="11" customWidth="1"/>
    <col min="4" max="4" width="33.42578125" customWidth="1"/>
    <col min="5" max="5" width="15" customWidth="1"/>
    <col min="6" max="6" width="15.7109375" customWidth="1"/>
    <col min="7" max="7" width="19.7109375" customWidth="1"/>
    <col min="8" max="8" width="12.42578125" style="9" hidden="1" customWidth="1"/>
    <col min="9" max="9" width="13.5703125" style="9" bestFit="1" customWidth="1"/>
  </cols>
  <sheetData>
    <row r="1" spans="1:11" ht="21" x14ac:dyDescent="0.25">
      <c r="A1" s="15" t="s">
        <v>0</v>
      </c>
      <c r="B1" s="16"/>
      <c r="C1" s="16"/>
      <c r="D1" s="16"/>
      <c r="E1" s="16"/>
      <c r="F1" s="16"/>
      <c r="G1" s="17"/>
    </row>
    <row r="2" spans="1:11" ht="21" x14ac:dyDescent="0.25">
      <c r="A2" s="18" t="s">
        <v>10</v>
      </c>
      <c r="B2" s="19"/>
      <c r="C2" s="19"/>
      <c r="D2" s="19"/>
      <c r="E2" s="19"/>
      <c r="F2" s="19"/>
      <c r="G2" s="20"/>
    </row>
    <row r="3" spans="1:11" ht="60" customHeight="1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11" ht="45" x14ac:dyDescent="0.25">
      <c r="A4" s="7" t="s">
        <v>8</v>
      </c>
      <c r="B4" s="10">
        <v>42709</v>
      </c>
      <c r="C4" s="6" t="s">
        <v>11</v>
      </c>
      <c r="D4" s="6" t="s">
        <v>13</v>
      </c>
      <c r="E4" s="10">
        <v>42734</v>
      </c>
      <c r="F4" s="4">
        <v>5500000</v>
      </c>
      <c r="G4" s="5" t="s">
        <v>12</v>
      </c>
      <c r="H4" s="9" t="s">
        <v>15</v>
      </c>
      <c r="K4" s="9"/>
    </row>
    <row r="5" spans="1:11" ht="60" x14ac:dyDescent="0.25">
      <c r="A5" s="7" t="s">
        <v>9</v>
      </c>
      <c r="B5" s="10">
        <v>42446</v>
      </c>
      <c r="C5" s="8" t="s">
        <v>17</v>
      </c>
      <c r="D5" s="6" t="s">
        <v>18</v>
      </c>
      <c r="E5" s="10">
        <v>42794</v>
      </c>
      <c r="F5" s="4">
        <v>35000000</v>
      </c>
      <c r="G5" s="5" t="s">
        <v>14</v>
      </c>
      <c r="H5" s="9" t="s">
        <v>16</v>
      </c>
      <c r="K5" s="9"/>
    </row>
    <row r="6" spans="1:11" ht="45" x14ac:dyDescent="0.25">
      <c r="A6" s="7" t="s">
        <v>50</v>
      </c>
      <c r="B6" s="10">
        <v>42736</v>
      </c>
      <c r="C6" s="8" t="s">
        <v>19</v>
      </c>
      <c r="D6" s="6" t="s">
        <v>28</v>
      </c>
      <c r="E6" s="10">
        <v>43100</v>
      </c>
      <c r="F6" s="4">
        <v>10200000</v>
      </c>
      <c r="G6" s="5" t="s">
        <v>12</v>
      </c>
      <c r="H6" s="9" t="s">
        <v>40</v>
      </c>
      <c r="I6" s="12"/>
    </row>
    <row r="7" spans="1:11" ht="45" x14ac:dyDescent="0.25">
      <c r="A7" s="7" t="s">
        <v>51</v>
      </c>
      <c r="B7" s="10">
        <v>42040</v>
      </c>
      <c r="C7" s="8" t="s">
        <v>20</v>
      </c>
      <c r="D7" s="6" t="s">
        <v>29</v>
      </c>
      <c r="E7" s="10" t="s">
        <v>38</v>
      </c>
      <c r="F7" s="4">
        <v>7950000</v>
      </c>
      <c r="G7" s="5" t="s">
        <v>12</v>
      </c>
      <c r="H7" s="9" t="s">
        <v>41</v>
      </c>
      <c r="I7" s="12"/>
    </row>
    <row r="8" spans="1:11" ht="45" x14ac:dyDescent="0.25">
      <c r="A8" s="7" t="s">
        <v>52</v>
      </c>
      <c r="B8" s="10">
        <v>42744</v>
      </c>
      <c r="C8" s="8" t="s">
        <v>21</v>
      </c>
      <c r="D8" s="6" t="s">
        <v>30</v>
      </c>
      <c r="E8" s="10">
        <v>43090</v>
      </c>
      <c r="F8" s="4">
        <v>5291339</v>
      </c>
      <c r="G8" s="5" t="s">
        <v>12</v>
      </c>
      <c r="H8" s="9" t="s">
        <v>42</v>
      </c>
      <c r="I8" s="12"/>
    </row>
    <row r="9" spans="1:11" ht="45" x14ac:dyDescent="0.25">
      <c r="A9" s="7" t="s">
        <v>53</v>
      </c>
      <c r="B9" s="10">
        <v>42773</v>
      </c>
      <c r="C9" s="8" t="s">
        <v>22</v>
      </c>
      <c r="D9" s="6" t="s">
        <v>31</v>
      </c>
      <c r="E9" s="10">
        <v>42825</v>
      </c>
      <c r="F9" s="4">
        <v>6557826</v>
      </c>
      <c r="G9" s="5" t="s">
        <v>12</v>
      </c>
      <c r="H9" s="9" t="s">
        <v>43</v>
      </c>
      <c r="I9" s="12"/>
    </row>
    <row r="10" spans="1:11" ht="45" x14ac:dyDescent="0.25">
      <c r="A10" s="7" t="s">
        <v>54</v>
      </c>
      <c r="B10" s="10">
        <v>42824</v>
      </c>
      <c r="C10" s="8" t="s">
        <v>23</v>
      </c>
      <c r="D10" s="6" t="s">
        <v>32</v>
      </c>
      <c r="E10" s="10">
        <v>42916</v>
      </c>
      <c r="F10" s="4">
        <v>9873375</v>
      </c>
      <c r="G10" s="5" t="s">
        <v>12</v>
      </c>
      <c r="H10" s="9" t="s">
        <v>44</v>
      </c>
      <c r="I10" s="12"/>
    </row>
    <row r="11" spans="1:11" ht="30" x14ac:dyDescent="0.25">
      <c r="A11" s="7" t="s">
        <v>55</v>
      </c>
      <c r="B11" s="10">
        <v>42824</v>
      </c>
      <c r="C11" s="8" t="s">
        <v>23</v>
      </c>
      <c r="D11" s="6" t="s">
        <v>33</v>
      </c>
      <c r="E11" s="10">
        <v>42845</v>
      </c>
      <c r="F11" s="4">
        <v>12959650</v>
      </c>
      <c r="G11" s="5" t="s">
        <v>12</v>
      </c>
      <c r="H11" s="9" t="s">
        <v>45</v>
      </c>
      <c r="I11" s="12"/>
    </row>
    <row r="12" spans="1:11" ht="45" x14ac:dyDescent="0.25">
      <c r="A12" s="7" t="s">
        <v>56</v>
      </c>
      <c r="B12" s="10">
        <v>42824</v>
      </c>
      <c r="C12" s="8" t="s">
        <v>24</v>
      </c>
      <c r="D12" s="6" t="s">
        <v>34</v>
      </c>
      <c r="E12" s="10">
        <v>42886</v>
      </c>
      <c r="F12" s="4">
        <v>12550461</v>
      </c>
      <c r="G12" s="5" t="s">
        <v>12</v>
      </c>
      <c r="H12" s="9" t="s">
        <v>46</v>
      </c>
      <c r="I12" s="12"/>
    </row>
    <row r="13" spans="1:11" ht="30" x14ac:dyDescent="0.25">
      <c r="A13" s="7" t="s">
        <v>57</v>
      </c>
      <c r="B13" s="10">
        <v>42703</v>
      </c>
      <c r="C13" s="8" t="s">
        <v>25</v>
      </c>
      <c r="D13" s="6" t="s">
        <v>35</v>
      </c>
      <c r="E13" s="10">
        <v>42832</v>
      </c>
      <c r="F13" s="4">
        <v>14700000</v>
      </c>
      <c r="G13" s="5" t="s">
        <v>12</v>
      </c>
      <c r="H13" s="9" t="s">
        <v>47</v>
      </c>
      <c r="I13" s="12"/>
    </row>
    <row r="14" spans="1:11" ht="30" x14ac:dyDescent="0.25">
      <c r="A14" s="7" t="s">
        <v>58</v>
      </c>
      <c r="B14" s="10">
        <v>42838</v>
      </c>
      <c r="C14" s="8" t="s">
        <v>26</v>
      </c>
      <c r="D14" s="6" t="s">
        <v>36</v>
      </c>
      <c r="E14" s="10">
        <v>42899</v>
      </c>
      <c r="F14" s="4">
        <v>6158000</v>
      </c>
      <c r="G14" s="5" t="s">
        <v>12</v>
      </c>
      <c r="H14" s="9" t="s">
        <v>48</v>
      </c>
      <c r="I14" s="12"/>
    </row>
    <row r="15" spans="1:11" ht="45" x14ac:dyDescent="0.25">
      <c r="A15" s="7" t="s">
        <v>59</v>
      </c>
      <c r="B15" s="10">
        <v>42845</v>
      </c>
      <c r="C15" s="8" t="s">
        <v>27</v>
      </c>
      <c r="D15" s="6" t="s">
        <v>37</v>
      </c>
      <c r="E15" s="10">
        <v>42845</v>
      </c>
      <c r="F15" s="4">
        <v>22000000</v>
      </c>
      <c r="G15" s="5" t="s">
        <v>39</v>
      </c>
      <c r="H15" s="9" t="s">
        <v>49</v>
      </c>
      <c r="I15" s="12"/>
    </row>
    <row r="16" spans="1:11" ht="45" x14ac:dyDescent="0.25">
      <c r="A16" s="7" t="s">
        <v>60</v>
      </c>
      <c r="B16" s="10">
        <v>42592</v>
      </c>
      <c r="C16" s="8" t="s">
        <v>61</v>
      </c>
      <c r="D16" s="6" t="s">
        <v>62</v>
      </c>
      <c r="E16" s="10">
        <v>42858</v>
      </c>
      <c r="F16" s="4">
        <v>8255000</v>
      </c>
      <c r="G16" s="5" t="s">
        <v>63</v>
      </c>
      <c r="H16" s="9" t="s">
        <v>64</v>
      </c>
    </row>
    <row r="17" spans="1:8" s="9" customFormat="1" ht="30" x14ac:dyDescent="0.25">
      <c r="A17" s="7" t="s">
        <v>68</v>
      </c>
      <c r="B17" s="14">
        <v>42845</v>
      </c>
      <c r="C17" s="13" t="s">
        <v>65</v>
      </c>
      <c r="D17" s="13" t="s">
        <v>72</v>
      </c>
      <c r="E17" s="14">
        <v>42989</v>
      </c>
      <c r="F17" s="4">
        <v>13100000</v>
      </c>
      <c r="G17" s="5" t="s">
        <v>12</v>
      </c>
      <c r="H17" s="9" t="s">
        <v>75</v>
      </c>
    </row>
    <row r="18" spans="1:8" s="9" customFormat="1" ht="30" x14ac:dyDescent="0.25">
      <c r="A18" s="7" t="s">
        <v>110</v>
      </c>
      <c r="B18" s="10">
        <v>42835</v>
      </c>
      <c r="C18" s="13" t="s">
        <v>66</v>
      </c>
      <c r="D18" s="13" t="s">
        <v>73</v>
      </c>
      <c r="E18" s="10">
        <v>42906</v>
      </c>
      <c r="F18" s="4">
        <v>4620635.4330708664</v>
      </c>
      <c r="G18" s="5" t="s">
        <v>12</v>
      </c>
      <c r="H18" s="9" t="s">
        <v>77</v>
      </c>
    </row>
    <row r="19" spans="1:8" s="9" customFormat="1" ht="45" x14ac:dyDescent="0.25">
      <c r="A19" s="7" t="s">
        <v>69</v>
      </c>
      <c r="B19" s="10">
        <v>42901</v>
      </c>
      <c r="C19" s="13" t="s">
        <v>67</v>
      </c>
      <c r="D19" s="13" t="s">
        <v>74</v>
      </c>
      <c r="E19" s="10">
        <v>42901</v>
      </c>
      <c r="F19" s="4">
        <v>5142000</v>
      </c>
      <c r="G19" s="5" t="s">
        <v>39</v>
      </c>
      <c r="H19" s="9" t="s">
        <v>76</v>
      </c>
    </row>
    <row r="20" spans="1:8" ht="45" x14ac:dyDescent="0.25">
      <c r="A20" s="7" t="s">
        <v>111</v>
      </c>
      <c r="B20" s="10">
        <v>42893</v>
      </c>
      <c r="C20" s="13" t="s">
        <v>83</v>
      </c>
      <c r="D20" s="13" t="s">
        <v>82</v>
      </c>
      <c r="E20" s="10">
        <v>42893</v>
      </c>
      <c r="F20" s="4">
        <v>124075649</v>
      </c>
      <c r="G20" s="5" t="s">
        <v>39</v>
      </c>
      <c r="H20" s="9" t="s">
        <v>84</v>
      </c>
    </row>
    <row r="21" spans="1:8" ht="45" x14ac:dyDescent="0.25">
      <c r="A21" s="7" t="s">
        <v>112</v>
      </c>
      <c r="B21" s="10">
        <v>42857</v>
      </c>
      <c r="C21" s="13" t="s">
        <v>11</v>
      </c>
      <c r="D21" s="13" t="s">
        <v>86</v>
      </c>
      <c r="E21" s="10">
        <v>42962</v>
      </c>
      <c r="F21" s="4">
        <v>57000000</v>
      </c>
      <c r="G21" s="5" t="s">
        <v>39</v>
      </c>
      <c r="H21" s="9" t="s">
        <v>85</v>
      </c>
    </row>
    <row r="22" spans="1:8" ht="45" x14ac:dyDescent="0.25">
      <c r="A22" s="7" t="s">
        <v>70</v>
      </c>
      <c r="B22" s="10">
        <v>42907</v>
      </c>
      <c r="C22" s="13" t="s">
        <v>87</v>
      </c>
      <c r="D22" s="13" t="s">
        <v>88</v>
      </c>
      <c r="E22" s="10">
        <v>42907</v>
      </c>
      <c r="F22" s="4">
        <v>23000000</v>
      </c>
      <c r="G22" s="5" t="s">
        <v>39</v>
      </c>
      <c r="H22" s="9" t="s">
        <v>89</v>
      </c>
    </row>
    <row r="23" spans="1:8" ht="45" x14ac:dyDescent="0.25">
      <c r="A23" s="7" t="s">
        <v>71</v>
      </c>
      <c r="B23" s="10">
        <v>42898</v>
      </c>
      <c r="C23" s="13" t="s">
        <v>92</v>
      </c>
      <c r="D23" s="13" t="s">
        <v>91</v>
      </c>
      <c r="E23" s="10">
        <v>42898</v>
      </c>
      <c r="F23" s="4">
        <v>172116142</v>
      </c>
      <c r="G23" s="5" t="s">
        <v>39</v>
      </c>
      <c r="H23" s="9" t="s">
        <v>93</v>
      </c>
    </row>
    <row r="24" spans="1:8" ht="45" x14ac:dyDescent="0.25">
      <c r="A24" s="7" t="s">
        <v>78</v>
      </c>
      <c r="B24" s="10">
        <v>42853</v>
      </c>
      <c r="C24" s="13" t="s">
        <v>25</v>
      </c>
      <c r="D24" s="13" t="s">
        <v>94</v>
      </c>
      <c r="E24" s="10">
        <v>42907</v>
      </c>
      <c r="F24" s="4">
        <v>11989080</v>
      </c>
      <c r="G24" s="5" t="s">
        <v>39</v>
      </c>
      <c r="H24" s="9" t="s">
        <v>95</v>
      </c>
    </row>
    <row r="25" spans="1:8" ht="30" x14ac:dyDescent="0.25">
      <c r="A25" s="7" t="s">
        <v>79</v>
      </c>
      <c r="B25" s="10">
        <v>42920</v>
      </c>
      <c r="C25" s="13" t="s">
        <v>100</v>
      </c>
      <c r="D25" s="13" t="s">
        <v>99</v>
      </c>
      <c r="E25" s="10">
        <v>43012</v>
      </c>
      <c r="F25" s="4">
        <v>94906653</v>
      </c>
      <c r="G25" s="5" t="s">
        <v>101</v>
      </c>
      <c r="H25" s="9" t="s">
        <v>102</v>
      </c>
    </row>
    <row r="26" spans="1:8" ht="54" customHeight="1" x14ac:dyDescent="0.25">
      <c r="A26" s="7" t="s">
        <v>80</v>
      </c>
      <c r="B26" s="10">
        <v>42908</v>
      </c>
      <c r="C26" s="13" t="s">
        <v>104</v>
      </c>
      <c r="D26" s="13" t="s">
        <v>105</v>
      </c>
      <c r="E26" s="10">
        <v>42962</v>
      </c>
      <c r="F26" s="4">
        <v>6824310</v>
      </c>
      <c r="G26" s="5" t="s">
        <v>101</v>
      </c>
      <c r="H26" s="9" t="s">
        <v>103</v>
      </c>
    </row>
    <row r="27" spans="1:8" ht="43.5" customHeight="1" x14ac:dyDescent="0.25">
      <c r="A27" s="7" t="s">
        <v>81</v>
      </c>
      <c r="B27" s="10">
        <v>42940</v>
      </c>
      <c r="C27" s="13" t="s">
        <v>106</v>
      </c>
      <c r="D27" s="13" t="s">
        <v>107</v>
      </c>
      <c r="E27" s="10">
        <v>42940</v>
      </c>
      <c r="F27" s="4">
        <v>16010000</v>
      </c>
      <c r="G27" s="5" t="s">
        <v>108</v>
      </c>
      <c r="H27" s="9" t="s">
        <v>109</v>
      </c>
    </row>
    <row r="28" spans="1:8" ht="43.5" customHeight="1" x14ac:dyDescent="0.25">
      <c r="A28" s="7" t="s">
        <v>90</v>
      </c>
      <c r="B28" s="10">
        <v>42919</v>
      </c>
      <c r="C28" s="13" t="s">
        <v>115</v>
      </c>
      <c r="D28" s="13" t="s">
        <v>114</v>
      </c>
      <c r="E28" s="10">
        <v>42962</v>
      </c>
      <c r="F28" s="4">
        <f>25250338/1.27</f>
        <v>19882155.905511811</v>
      </c>
      <c r="G28" s="5" t="s">
        <v>101</v>
      </c>
      <c r="H28" s="9" t="s">
        <v>113</v>
      </c>
    </row>
    <row r="29" spans="1:8" ht="43.5" customHeight="1" x14ac:dyDescent="0.25">
      <c r="A29" s="7" t="s">
        <v>96</v>
      </c>
      <c r="B29" s="10">
        <v>42736</v>
      </c>
      <c r="C29" s="13" t="s">
        <v>119</v>
      </c>
      <c r="D29" s="13" t="s">
        <v>118</v>
      </c>
      <c r="E29" s="10">
        <v>43465</v>
      </c>
      <c r="F29" s="4">
        <v>9600000</v>
      </c>
      <c r="G29" s="5" t="s">
        <v>101</v>
      </c>
      <c r="H29" s="9" t="s">
        <v>120</v>
      </c>
    </row>
    <row r="30" spans="1:8" ht="43.5" customHeight="1" x14ac:dyDescent="0.25">
      <c r="A30" s="7" t="s">
        <v>97</v>
      </c>
      <c r="B30" s="10">
        <v>42943</v>
      </c>
      <c r="C30" s="13" t="s">
        <v>122</v>
      </c>
      <c r="D30" s="13" t="s">
        <v>121</v>
      </c>
      <c r="E30" s="10">
        <v>43008</v>
      </c>
      <c r="F30" s="4">
        <f>31432500/1.27</f>
        <v>24750000</v>
      </c>
      <c r="G30" s="5" t="s">
        <v>101</v>
      </c>
      <c r="H30" s="9" t="s">
        <v>123</v>
      </c>
    </row>
    <row r="31" spans="1:8" ht="43.5" customHeight="1" x14ac:dyDescent="0.25">
      <c r="A31" s="7" t="s">
        <v>98</v>
      </c>
      <c r="B31" s="10">
        <v>42936</v>
      </c>
      <c r="C31" s="13" t="s">
        <v>122</v>
      </c>
      <c r="D31" s="13" t="s">
        <v>125</v>
      </c>
      <c r="E31" s="10">
        <v>42978</v>
      </c>
      <c r="F31" s="4">
        <f>6772275/1.27</f>
        <v>5332500</v>
      </c>
      <c r="G31" s="5" t="s">
        <v>101</v>
      </c>
      <c r="H31" s="9" t="s">
        <v>124</v>
      </c>
    </row>
    <row r="32" spans="1:8" ht="43.5" customHeight="1" x14ac:dyDescent="0.25">
      <c r="A32" s="7" t="s">
        <v>116</v>
      </c>
      <c r="B32" s="10">
        <v>42917</v>
      </c>
      <c r="C32" s="13" t="s">
        <v>127</v>
      </c>
      <c r="D32" s="13" t="s">
        <v>126</v>
      </c>
      <c r="E32" s="10">
        <v>43100</v>
      </c>
      <c r="F32" s="4">
        <v>7500000</v>
      </c>
      <c r="G32" s="5" t="s">
        <v>101</v>
      </c>
      <c r="H32" s="9" t="s">
        <v>128</v>
      </c>
    </row>
    <row r="33" spans="1:8" ht="43.5" customHeight="1" x14ac:dyDescent="0.25">
      <c r="A33" s="7" t="s">
        <v>117</v>
      </c>
      <c r="B33" s="10">
        <v>42970</v>
      </c>
      <c r="C33" s="13" t="s">
        <v>130</v>
      </c>
      <c r="D33" s="13" t="s">
        <v>129</v>
      </c>
      <c r="E33" s="10">
        <v>43646</v>
      </c>
      <c r="F33" s="4">
        <f>17150000/1.27</f>
        <v>13503937.007874016</v>
      </c>
      <c r="G33" s="5" t="s">
        <v>101</v>
      </c>
      <c r="H33" s="9" t="s">
        <v>131</v>
      </c>
    </row>
    <row r="34" spans="1:8" ht="43.5" customHeight="1" x14ac:dyDescent="0.25">
      <c r="A34" s="7" t="s">
        <v>132</v>
      </c>
      <c r="B34" s="10">
        <v>42948</v>
      </c>
      <c r="C34" s="13" t="s">
        <v>135</v>
      </c>
      <c r="D34" s="13" t="s">
        <v>134</v>
      </c>
      <c r="E34" s="10">
        <v>42972</v>
      </c>
      <c r="F34" s="4">
        <v>7114500</v>
      </c>
      <c r="G34" s="5" t="s">
        <v>101</v>
      </c>
      <c r="H34" s="9" t="s">
        <v>136</v>
      </c>
    </row>
    <row r="35" spans="1:8" ht="43.5" customHeight="1" x14ac:dyDescent="0.25">
      <c r="A35" s="7" t="s">
        <v>133</v>
      </c>
      <c r="B35" s="10">
        <v>42944</v>
      </c>
      <c r="C35" s="13" t="s">
        <v>137</v>
      </c>
      <c r="D35" s="13" t="s">
        <v>138</v>
      </c>
      <c r="E35" s="10">
        <v>42998</v>
      </c>
      <c r="F35" s="4">
        <f>31318200/1.27</f>
        <v>24660000</v>
      </c>
      <c r="G35" s="5" t="s">
        <v>101</v>
      </c>
      <c r="H35" s="9" t="s">
        <v>139</v>
      </c>
    </row>
    <row r="36" spans="1:8" ht="43.5" customHeight="1" x14ac:dyDescent="0.25">
      <c r="A36" s="7" t="s">
        <v>140</v>
      </c>
      <c r="B36" s="10">
        <v>42957</v>
      </c>
      <c r="C36" s="13" t="s">
        <v>146</v>
      </c>
      <c r="D36" s="13" t="s">
        <v>151</v>
      </c>
      <c r="E36" s="10">
        <v>42978</v>
      </c>
      <c r="F36" s="4">
        <v>6810000</v>
      </c>
      <c r="G36" s="5" t="s">
        <v>101</v>
      </c>
      <c r="H36" s="9" t="s">
        <v>157</v>
      </c>
    </row>
    <row r="37" spans="1:8" ht="43.5" customHeight="1" x14ac:dyDescent="0.25">
      <c r="A37" s="7" t="s">
        <v>141</v>
      </c>
      <c r="B37" s="10">
        <v>42943</v>
      </c>
      <c r="C37" s="13" t="s">
        <v>147</v>
      </c>
      <c r="D37" s="13" t="s">
        <v>152</v>
      </c>
      <c r="E37" s="10">
        <v>42979</v>
      </c>
      <c r="F37" s="4">
        <v>4980706</v>
      </c>
      <c r="G37" s="5" t="s">
        <v>101</v>
      </c>
      <c r="H37" s="9" t="s">
        <v>158</v>
      </c>
    </row>
    <row r="38" spans="1:8" ht="43.5" customHeight="1" x14ac:dyDescent="0.25">
      <c r="A38" s="7" t="s">
        <v>142</v>
      </c>
      <c r="B38" s="10">
        <v>42957</v>
      </c>
      <c r="C38" s="13" t="s">
        <v>148</v>
      </c>
      <c r="D38" s="13" t="s">
        <v>153</v>
      </c>
      <c r="E38" s="10">
        <v>42983</v>
      </c>
      <c r="F38" s="4">
        <v>7565450</v>
      </c>
      <c r="G38" s="5" t="s">
        <v>101</v>
      </c>
      <c r="H38" s="9" t="s">
        <v>159</v>
      </c>
    </row>
    <row r="39" spans="1:8" ht="43.5" customHeight="1" x14ac:dyDescent="0.25">
      <c r="A39" s="7" t="s">
        <v>143</v>
      </c>
      <c r="B39" s="10">
        <v>42968</v>
      </c>
      <c r="C39" s="13" t="s">
        <v>149</v>
      </c>
      <c r="D39" s="13" t="s">
        <v>154</v>
      </c>
      <c r="E39" s="10">
        <v>43039</v>
      </c>
      <c r="F39" s="4">
        <v>5875000</v>
      </c>
      <c r="G39" s="5" t="s">
        <v>101</v>
      </c>
      <c r="H39" s="9" t="s">
        <v>160</v>
      </c>
    </row>
    <row r="40" spans="1:8" ht="43.5" customHeight="1" x14ac:dyDescent="0.25">
      <c r="A40" s="7" t="s">
        <v>144</v>
      </c>
      <c r="B40" s="10">
        <v>42990</v>
      </c>
      <c r="C40" s="13" t="s">
        <v>150</v>
      </c>
      <c r="D40" s="13" t="s">
        <v>155</v>
      </c>
      <c r="E40" s="10">
        <v>42990</v>
      </c>
      <c r="F40" s="4">
        <v>31000000</v>
      </c>
      <c r="G40" s="5" t="s">
        <v>39</v>
      </c>
      <c r="H40" s="9" t="s">
        <v>161</v>
      </c>
    </row>
    <row r="41" spans="1:8" ht="43.5" customHeight="1" x14ac:dyDescent="0.25">
      <c r="A41" s="7" t="s">
        <v>145</v>
      </c>
      <c r="B41" s="10">
        <v>42982</v>
      </c>
      <c r="C41" s="13" t="s">
        <v>146</v>
      </c>
      <c r="D41" s="13" t="s">
        <v>156</v>
      </c>
      <c r="E41" s="10">
        <v>42998</v>
      </c>
      <c r="F41" s="4">
        <v>7000000</v>
      </c>
      <c r="G41" s="5" t="s">
        <v>101</v>
      </c>
      <c r="H41" s="9" t="s">
        <v>162</v>
      </c>
    </row>
    <row r="42" spans="1:8" ht="43.5" customHeight="1" x14ac:dyDescent="0.25">
      <c r="A42" s="7" t="s">
        <v>167</v>
      </c>
      <c r="B42" s="10">
        <v>42979</v>
      </c>
      <c r="C42" s="13" t="s">
        <v>122</v>
      </c>
      <c r="D42" s="13" t="s">
        <v>163</v>
      </c>
      <c r="E42" s="10">
        <v>43003</v>
      </c>
      <c r="F42" s="4">
        <v>6690000</v>
      </c>
      <c r="G42" s="5" t="s">
        <v>101</v>
      </c>
      <c r="H42" s="9" t="s">
        <v>164</v>
      </c>
    </row>
    <row r="43" spans="1:8" ht="43.5" customHeight="1" x14ac:dyDescent="0.25">
      <c r="A43" s="7" t="s">
        <v>168</v>
      </c>
      <c r="B43" s="10">
        <v>42979</v>
      </c>
      <c r="C43" s="13" t="s">
        <v>122</v>
      </c>
      <c r="D43" s="13" t="s">
        <v>165</v>
      </c>
      <c r="E43" s="10">
        <v>43003</v>
      </c>
      <c r="F43" s="4">
        <v>5670000</v>
      </c>
      <c r="G43" s="5" t="s">
        <v>101</v>
      </c>
      <c r="H43" s="9" t="s">
        <v>166</v>
      </c>
    </row>
  </sheetData>
  <mergeCells count="2">
    <mergeCell ref="A1:G1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kötváll 2017 </vt:lpstr>
      <vt:lpstr>'kötváll 2017 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Veresegyház Polgármesteri Hivatal</dc:creator>
  <cp:lastModifiedBy>Jakab Ádám</cp:lastModifiedBy>
  <dcterms:created xsi:type="dcterms:W3CDTF">2013-01-30T08:43:46Z</dcterms:created>
  <dcterms:modified xsi:type="dcterms:W3CDTF">2017-12-12T14:55:05Z</dcterms:modified>
</cp:coreProperties>
</file>